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esktop\rozpočet 2023\"/>
    </mc:Choice>
  </mc:AlternateContent>
  <xr:revisionPtr revIDLastSave="0" documentId="13_ncr:1_{B2A3ED02-C73E-4854-9861-20159E18EF50}" xr6:coauthVersionLast="47" xr6:coauthVersionMax="47" xr10:uidLastSave="{00000000-0000-0000-0000-000000000000}"/>
  <bookViews>
    <workbookView xWindow="-120" yWindow="-120" windowWidth="29040" windowHeight="15840" xr2:uid="{8BF8DAC9-0FBB-41CD-A39D-1CD310225C5B}"/>
  </bookViews>
  <sheets>
    <sheet name="návrh rozpočtu" sheetId="1" r:id="rId1"/>
    <sheet name="příloh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E13" i="1"/>
  <c r="D13" i="1"/>
  <c r="C13" i="1"/>
  <c r="E9" i="1"/>
  <c r="D9" i="1"/>
  <c r="D12" i="1" s="1"/>
  <c r="C9" i="1"/>
  <c r="C12" i="1" s="1"/>
  <c r="E4" i="1"/>
  <c r="D4" i="1"/>
  <c r="C4" i="1"/>
  <c r="E12" i="1" l="1"/>
</calcChain>
</file>

<file path=xl/sharedStrings.xml><?xml version="1.0" encoding="utf-8"?>
<sst xmlns="http://schemas.openxmlformats.org/spreadsheetml/2006/main" count="40" uniqueCount="40">
  <si>
    <t>popis</t>
  </si>
  <si>
    <t>položka</t>
  </si>
  <si>
    <t>návrh rozpočtu 2023</t>
  </si>
  <si>
    <t>rozpočet 2022</t>
  </si>
  <si>
    <t>skutečnost 10/2022</t>
  </si>
  <si>
    <t>PŘÍJMY CELKEM</t>
  </si>
  <si>
    <t>DAŇOVÉ</t>
  </si>
  <si>
    <t>1XXX</t>
  </si>
  <si>
    <t>NEDAŇOVÉ</t>
  </si>
  <si>
    <t>2XXX</t>
  </si>
  <si>
    <t>KAPITÁLOVÉ</t>
  </si>
  <si>
    <t>3XXX</t>
  </si>
  <si>
    <t>PŘIJATÉ TRANSFERY</t>
  </si>
  <si>
    <t>4XXX</t>
  </si>
  <si>
    <t>VÝDAJE CELKEM</t>
  </si>
  <si>
    <t>PROVOZ</t>
  </si>
  <si>
    <t>INVESTICE</t>
  </si>
  <si>
    <t>SALDO ROZPOČTU (PŘÍJMY-VÝDAJE)</t>
  </si>
  <si>
    <t>FINANCOVÁNÍ CELKEM</t>
  </si>
  <si>
    <t>ZDROJE Z MINULÝCH LET</t>
  </si>
  <si>
    <t>SPLÁCENÍ ÚVĚRŮ</t>
  </si>
  <si>
    <t>Cyklostezka</t>
  </si>
  <si>
    <t>Chodníky</t>
  </si>
  <si>
    <t>Tělovýchova- projektová dokumentace</t>
  </si>
  <si>
    <t>projekt na obnovu hřbitova</t>
  </si>
  <si>
    <t>územní plán</t>
  </si>
  <si>
    <t>veřejná zeleň- projektová dokumentace</t>
  </si>
  <si>
    <t>biokoridory</t>
  </si>
  <si>
    <t>investice celkem</t>
  </si>
  <si>
    <t>zůstatek na účtech k 31. 10. 2022</t>
  </si>
  <si>
    <t>zůstatek pokladny k 31. 10. 2022</t>
  </si>
  <si>
    <t>stav úvěrového účtu k 31. 10. 2022</t>
  </si>
  <si>
    <t>projekt- místní komunikace</t>
  </si>
  <si>
    <t>Mgr. Josef Hrušák</t>
  </si>
  <si>
    <t xml:space="preserve">Sejmuto: </t>
  </si>
  <si>
    <t>starosta obce</t>
  </si>
  <si>
    <t>Schválený rozpočet hospodaření obce Počenice-Tetětice na rok 2023</t>
  </si>
  <si>
    <t xml:space="preserve">Rozpočet obce Počenice-Tetětice na rok 2023 byl schválen na zasedání zastupitelstva obce dne 19. 12. 2022. </t>
  </si>
  <si>
    <r>
      <t>Vyvěšeno: 22. 12. 2022</t>
    </r>
    <r>
      <rPr>
        <b/>
        <sz val="12"/>
        <rFont val="Arial"/>
        <family val="2"/>
        <charset val="238"/>
      </rPr>
      <t xml:space="preserve">                  </t>
    </r>
  </si>
  <si>
    <t>Příloha č. 1 k rozpočtu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</si>
</sst>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&quot;Kč&quot;_-;\-* #,##0\ &quot;Kč&quot;_-;_-* &quot;-&quot;??\ &quot;Kč&quot;_-;_-@_-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1" fillId="0" borderId="0" xfId="0" applyFont="1"/>
    <xf numFmtId="0" fontId="0" fillId="6" borderId="1" xfId="0" applyFill="1" applyBorder="1"/>
    <xf numFmtId="164" fontId="0" fillId="6" borderId="1" xfId="0" applyNumberForma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7" borderId="1" xfId="0" applyFill="1" applyBorder="1"/>
    <xf numFmtId="164" fontId="0" fillId="7" borderId="1" xfId="0" applyNumberForma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3" borderId="2" xfId="0" applyFont="1" applyFill="1" applyBorder="1"/>
    <xf numFmtId="164" fontId="3" fillId="3" borderId="3" xfId="0" applyNumberFormat="1" applyFont="1" applyFill="1" applyBorder="1"/>
    <xf numFmtId="0" fontId="3" fillId="0" borderId="2" xfId="0" applyFont="1" applyBorder="1"/>
    <xf numFmtId="164" fontId="3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2" fillId="8" borderId="7" xfId="0" applyFont="1" applyFill="1" applyBorder="1"/>
    <xf numFmtId="164" fontId="2" fillId="8" borderId="7" xfId="0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164" fontId="3" fillId="3" borderId="9" xfId="0" applyNumberFormat="1" applyFont="1" applyFill="1" applyBorder="1"/>
    <xf numFmtId="164" fontId="3" fillId="3" borderId="10" xfId="0" applyNumberFormat="1" applyFont="1" applyFill="1" applyBorder="1"/>
    <xf numFmtId="0" fontId="2" fillId="5" borderId="11" xfId="0" applyFont="1" applyFill="1" applyBorder="1"/>
    <xf numFmtId="0" fontId="2" fillId="5" borderId="7" xfId="0" applyFont="1" applyFill="1" applyBorder="1"/>
    <xf numFmtId="164" fontId="2" fillId="5" borderId="7" xfId="0" applyNumberFormat="1" applyFont="1" applyFill="1" applyBorder="1"/>
    <xf numFmtId="164" fontId="2" fillId="5" borderId="12" xfId="0" applyNumberFormat="1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164" fontId="3" fillId="4" borderId="14" xfId="0" applyNumberFormat="1" applyFont="1" applyFill="1" applyBorder="1"/>
    <xf numFmtId="164" fontId="3" fillId="4" borderId="15" xfId="0" applyNumberFormat="1" applyFont="1" applyFill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3" fillId="9" borderId="2" xfId="0" applyFont="1" applyFill="1" applyBorder="1"/>
    <xf numFmtId="0" fontId="3" fillId="9" borderId="1" xfId="0" applyFont="1" applyFill="1" applyBorder="1"/>
    <xf numFmtId="164" fontId="3" fillId="9" borderId="1" xfId="0" applyNumberFormat="1" applyFont="1" applyFill="1" applyBorder="1"/>
    <xf numFmtId="164" fontId="3" fillId="9" borderId="3" xfId="0" applyNumberFormat="1" applyFont="1" applyFill="1" applyBorder="1"/>
    <xf numFmtId="0" fontId="3" fillId="9" borderId="8" xfId="0" applyFont="1" applyFill="1" applyBorder="1"/>
    <xf numFmtId="0" fontId="3" fillId="9" borderId="9" xfId="0" applyFont="1" applyFill="1" applyBorder="1"/>
    <xf numFmtId="164" fontId="3" fillId="9" borderId="9" xfId="0" applyNumberFormat="1" applyFont="1" applyFill="1" applyBorder="1"/>
    <xf numFmtId="164" fontId="3" fillId="9" borderId="10" xfId="0" applyNumberFormat="1" applyFont="1" applyFill="1" applyBorder="1"/>
    <xf numFmtId="0" fontId="2" fillId="10" borderId="11" xfId="0" applyFont="1" applyFill="1" applyBorder="1"/>
    <xf numFmtId="0" fontId="2" fillId="10" borderId="7" xfId="0" applyFont="1" applyFill="1" applyBorder="1"/>
    <xf numFmtId="164" fontId="2" fillId="10" borderId="7" xfId="0" applyNumberFormat="1" applyFont="1" applyFill="1" applyBorder="1"/>
    <xf numFmtId="164" fontId="2" fillId="10" borderId="12" xfId="0" applyNumberFormat="1" applyFont="1" applyFill="1" applyBorder="1"/>
    <xf numFmtId="49" fontId="7" fillId="0" borderId="0" xfId="2" applyNumberFormat="1" applyFont="1" applyAlignment="1">
      <alignment horizontal="left"/>
    </xf>
    <xf numFmtId="49" fontId="8" fillId="0" borderId="0" xfId="2" applyNumberFormat="1" applyFont="1"/>
    <xf numFmtId="165" fontId="8" fillId="0" borderId="0" xfId="1" applyNumberFormat="1" applyFont="1" applyAlignment="1">
      <alignment horizontal="right"/>
    </xf>
    <xf numFmtId="49" fontId="8" fillId="0" borderId="0" xfId="2" applyNumberFormat="1" applyFont="1" applyAlignment="1">
      <alignment horizontal="center"/>
    </xf>
    <xf numFmtId="165" fontId="0" fillId="0" borderId="0" xfId="1" applyNumberFormat="1" applyFont="1"/>
    <xf numFmtId="0" fontId="9" fillId="0" borderId="0" xfId="2" applyFont="1" applyAlignment="1">
      <alignment horizontal="right"/>
    </xf>
    <xf numFmtId="165" fontId="9" fillId="0" borderId="0" xfId="1" applyNumberFormat="1" applyFont="1" applyAlignment="1">
      <alignment horizontal="center"/>
    </xf>
    <xf numFmtId="49" fontId="8" fillId="0" borderId="0" xfId="2" applyNumberFormat="1" applyFont="1" applyAlignment="1">
      <alignment horizontal="left"/>
    </xf>
    <xf numFmtId="49" fontId="9" fillId="0" borderId="0" xfId="2" applyNumberFormat="1" applyFont="1"/>
    <xf numFmtId="0" fontId="8" fillId="0" borderId="0" xfId="2" applyFont="1" applyAlignment="1">
      <alignment horizontal="left"/>
    </xf>
    <xf numFmtId="0" fontId="8" fillId="0" borderId="0" xfId="2" applyFont="1"/>
    <xf numFmtId="0" fontId="8" fillId="0" borderId="0" xfId="2" applyFont="1" applyAlignment="1">
      <alignment horizontal="center"/>
    </xf>
  </cellXfs>
  <cellStyles count="3">
    <cellStyle name="Čárka" xfId="1" builtinId="3"/>
    <cellStyle name="Normální" xfId="0" builtinId="0"/>
    <cellStyle name="Normální 2" xfId="2" xr:uid="{F6DF18BA-1560-4D71-9874-CDB603EA3D9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4750-6113-4AC5-BBD7-57FB5D98FC11}">
  <sheetPr>
    <pageSetUpPr fitToPage="1"/>
  </sheetPr>
  <dimension ref="A1:E26"/>
  <sheetViews>
    <sheetView tabSelected="1" workbookViewId="0">
      <selection activeCell="A19" sqref="A19"/>
    </sheetView>
  </sheetViews>
  <sheetFormatPr defaultRowHeight="15" x14ac:dyDescent="0.25"/>
  <cols>
    <col min="1" max="1" width="42.42578125" customWidth="1"/>
    <col min="2" max="2" width="8" bestFit="1" customWidth="1"/>
    <col min="3" max="3" width="19.28515625" bestFit="1" customWidth="1"/>
    <col min="4" max="5" width="19" bestFit="1" customWidth="1"/>
    <col min="6" max="6" width="18.85546875" bestFit="1" customWidth="1"/>
  </cols>
  <sheetData>
    <row r="1" spans="1:5" x14ac:dyDescent="0.25">
      <c r="A1" s="1" t="s">
        <v>36</v>
      </c>
    </row>
    <row r="2" spans="1:5" ht="15.75" thickBot="1" x14ac:dyDescent="0.3"/>
    <row r="3" spans="1:5" ht="30" customHeight="1" thickBot="1" x14ac:dyDescent="0.3">
      <c r="A3" s="36" t="s">
        <v>0</v>
      </c>
      <c r="B3" s="37" t="s">
        <v>1</v>
      </c>
      <c r="C3" s="37" t="s">
        <v>2</v>
      </c>
      <c r="D3" s="37" t="s">
        <v>3</v>
      </c>
      <c r="E3" s="38" t="s">
        <v>4</v>
      </c>
    </row>
    <row r="4" spans="1:5" ht="19.5" thickTop="1" x14ac:dyDescent="0.3">
      <c r="A4" s="47" t="s">
        <v>5</v>
      </c>
      <c r="B4" s="48"/>
      <c r="C4" s="49">
        <f>SUM(C5:C8)</f>
        <v>13719000</v>
      </c>
      <c r="D4" s="49">
        <f t="shared" ref="D4:E4" si="0">SUM(D5:D8)</f>
        <v>10611000</v>
      </c>
      <c r="E4" s="50">
        <f t="shared" si="0"/>
        <v>13206916</v>
      </c>
    </row>
    <row r="5" spans="1:5" ht="18.75" x14ac:dyDescent="0.3">
      <c r="A5" s="39" t="s">
        <v>6</v>
      </c>
      <c r="B5" s="40" t="s">
        <v>7</v>
      </c>
      <c r="C5" s="41">
        <v>12771000</v>
      </c>
      <c r="D5" s="41">
        <v>9922000</v>
      </c>
      <c r="E5" s="42">
        <v>11373067</v>
      </c>
    </row>
    <row r="6" spans="1:5" ht="18.75" x14ac:dyDescent="0.3">
      <c r="A6" s="39" t="s">
        <v>8</v>
      </c>
      <c r="B6" s="40" t="s">
        <v>9</v>
      </c>
      <c r="C6" s="41">
        <v>748800</v>
      </c>
      <c r="D6" s="41">
        <v>494000</v>
      </c>
      <c r="E6" s="42">
        <v>974394</v>
      </c>
    </row>
    <row r="7" spans="1:5" ht="18.75" x14ac:dyDescent="0.3">
      <c r="A7" s="39" t="s">
        <v>10</v>
      </c>
      <c r="B7" s="40" t="s">
        <v>11</v>
      </c>
      <c r="C7" s="41">
        <v>0</v>
      </c>
      <c r="D7" s="41">
        <v>0</v>
      </c>
      <c r="E7" s="42">
        <v>560000</v>
      </c>
    </row>
    <row r="8" spans="1:5" ht="19.5" thickBot="1" x14ac:dyDescent="0.35">
      <c r="A8" s="43" t="s">
        <v>12</v>
      </c>
      <c r="B8" s="44" t="s">
        <v>13</v>
      </c>
      <c r="C8" s="45">
        <v>199200</v>
      </c>
      <c r="D8" s="45">
        <v>195000</v>
      </c>
      <c r="E8" s="46">
        <v>299455</v>
      </c>
    </row>
    <row r="9" spans="1:5" ht="19.5" thickTop="1" x14ac:dyDescent="0.3">
      <c r="A9" s="22" t="s">
        <v>14</v>
      </c>
      <c r="B9" s="22"/>
      <c r="C9" s="23">
        <f>SUM(C10:C11)</f>
        <v>14320000</v>
      </c>
      <c r="D9" s="23">
        <f t="shared" ref="D9:E9" si="1">SUM(D10:D11)</f>
        <v>10611000</v>
      </c>
      <c r="E9" s="23">
        <f t="shared" si="1"/>
        <v>10491282</v>
      </c>
    </row>
    <row r="10" spans="1:5" ht="18.75" x14ac:dyDescent="0.3">
      <c r="A10" s="14" t="s">
        <v>15</v>
      </c>
      <c r="B10" s="10"/>
      <c r="C10" s="11">
        <v>11020000</v>
      </c>
      <c r="D10" s="11">
        <v>8429000</v>
      </c>
      <c r="E10" s="15">
        <v>9720595</v>
      </c>
    </row>
    <row r="11" spans="1:5" ht="19.5" thickBot="1" x14ac:dyDescent="0.35">
      <c r="A11" s="24" t="s">
        <v>16</v>
      </c>
      <c r="B11" s="25"/>
      <c r="C11" s="26">
        <v>3300000</v>
      </c>
      <c r="D11" s="26">
        <v>2182000</v>
      </c>
      <c r="E11" s="27">
        <v>770687</v>
      </c>
    </row>
    <row r="12" spans="1:5" ht="20.25" thickTop="1" thickBot="1" x14ac:dyDescent="0.35">
      <c r="A12" s="32" t="s">
        <v>17</v>
      </c>
      <c r="B12" s="33"/>
      <c r="C12" s="34">
        <f>C4-C9</f>
        <v>-601000</v>
      </c>
      <c r="D12" s="34">
        <f>D4-D9</f>
        <v>0</v>
      </c>
      <c r="E12" s="35">
        <f>E4-E9</f>
        <v>2715634</v>
      </c>
    </row>
    <row r="13" spans="1:5" ht="19.5" thickTop="1" x14ac:dyDescent="0.3">
      <c r="A13" s="28" t="s">
        <v>18</v>
      </c>
      <c r="B13" s="29"/>
      <c r="C13" s="30">
        <f>C14-C15</f>
        <v>601000</v>
      </c>
      <c r="D13" s="30">
        <f t="shared" ref="D13:E13" si="2">D14-D15</f>
        <v>0</v>
      </c>
      <c r="E13" s="31">
        <f t="shared" si="2"/>
        <v>-3804284</v>
      </c>
    </row>
    <row r="14" spans="1:5" ht="18.75" x14ac:dyDescent="0.3">
      <c r="A14" s="16" t="s">
        <v>19</v>
      </c>
      <c r="B14" s="12">
        <v>8115</v>
      </c>
      <c r="C14" s="13">
        <v>1345000</v>
      </c>
      <c r="D14" s="13">
        <v>744000</v>
      </c>
      <c r="E14" s="17">
        <v>-3184284</v>
      </c>
    </row>
    <row r="15" spans="1:5" ht="19.5" thickBot="1" x14ac:dyDescent="0.35">
      <c r="A15" s="18" t="s">
        <v>20</v>
      </c>
      <c r="B15" s="19">
        <v>8124</v>
      </c>
      <c r="C15" s="20">
        <v>744000</v>
      </c>
      <c r="D15" s="20">
        <v>744000</v>
      </c>
      <c r="E15" s="21">
        <v>620000</v>
      </c>
    </row>
    <row r="18" spans="1:4" ht="15.75" x14ac:dyDescent="0.25">
      <c r="A18" s="51" t="s">
        <v>37</v>
      </c>
      <c r="B18" s="52"/>
      <c r="C18" s="53"/>
      <c r="D18" s="52"/>
    </row>
    <row r="19" spans="1:4" ht="15.75" x14ac:dyDescent="0.25">
      <c r="A19" s="51"/>
      <c r="B19" s="52"/>
      <c r="C19" s="53"/>
      <c r="D19" s="52"/>
    </row>
    <row r="20" spans="1:4" ht="15.75" x14ac:dyDescent="0.25">
      <c r="A20" s="54"/>
      <c r="B20" s="52"/>
      <c r="C20" s="53"/>
      <c r="D20" s="52"/>
    </row>
    <row r="21" spans="1:4" ht="15.75" x14ac:dyDescent="0.25">
      <c r="A21" s="54"/>
      <c r="C21" s="55"/>
      <c r="D21" s="52"/>
    </row>
    <row r="22" spans="1:4" ht="15.75" x14ac:dyDescent="0.25">
      <c r="A22" s="54"/>
      <c r="B22" s="56"/>
      <c r="C22" s="55"/>
      <c r="D22" s="52"/>
    </row>
    <row r="23" spans="1:4" ht="15.75" x14ac:dyDescent="0.25">
      <c r="A23" s="54"/>
      <c r="B23" s="52"/>
      <c r="C23" s="57"/>
      <c r="D23" s="52"/>
    </row>
    <row r="24" spans="1:4" ht="15.75" x14ac:dyDescent="0.25">
      <c r="A24" s="58" t="s">
        <v>38</v>
      </c>
      <c r="B24" s="59"/>
      <c r="C24" s="53" t="s">
        <v>33</v>
      </c>
      <c r="D24" s="52"/>
    </row>
    <row r="25" spans="1:4" ht="15.75" x14ac:dyDescent="0.25">
      <c r="A25" s="60" t="s">
        <v>34</v>
      </c>
      <c r="B25" s="61"/>
      <c r="C25" s="53" t="s">
        <v>35</v>
      </c>
      <c r="D25" s="61"/>
    </row>
    <row r="26" spans="1:4" ht="15.75" x14ac:dyDescent="0.25">
      <c r="A26" s="62"/>
      <c r="B26" s="61"/>
      <c r="C26" s="53"/>
      <c r="D26" s="61"/>
    </row>
  </sheetData>
  <pageMargins left="0.7" right="0.7" top="0.78740157499999996" bottom="0.78740157499999996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18D3-1653-442D-98E0-7AE567E0236F}">
  <dimension ref="A1:B15"/>
  <sheetViews>
    <sheetView workbookViewId="0"/>
  </sheetViews>
  <sheetFormatPr defaultRowHeight="15" x14ac:dyDescent="0.25"/>
  <cols>
    <col min="1" max="1" width="41.28515625" customWidth="1"/>
    <col min="2" max="2" width="17.5703125" bestFit="1" customWidth="1"/>
  </cols>
  <sheetData>
    <row r="1" spans="1:2" x14ac:dyDescent="0.25">
      <c r="A1" s="1" t="s">
        <v>39</v>
      </c>
    </row>
    <row r="3" spans="1:2" x14ac:dyDescent="0.25">
      <c r="A3" s="2" t="s">
        <v>21</v>
      </c>
      <c r="B3" s="3">
        <v>800000</v>
      </c>
    </row>
    <row r="4" spans="1:2" x14ac:dyDescent="0.25">
      <c r="A4" s="2" t="s">
        <v>32</v>
      </c>
      <c r="B4" s="3">
        <v>200000</v>
      </c>
    </row>
    <row r="5" spans="1:2" x14ac:dyDescent="0.25">
      <c r="A5" s="2" t="s">
        <v>22</v>
      </c>
      <c r="B5" s="3">
        <v>300000</v>
      </c>
    </row>
    <row r="6" spans="1:2" x14ac:dyDescent="0.25">
      <c r="A6" s="2" t="s">
        <v>23</v>
      </c>
      <c r="B6" s="3">
        <v>50000</v>
      </c>
    </row>
    <row r="7" spans="1:2" x14ac:dyDescent="0.25">
      <c r="A7" s="2" t="s">
        <v>24</v>
      </c>
      <c r="B7" s="3">
        <v>50000</v>
      </c>
    </row>
    <row r="8" spans="1:2" x14ac:dyDescent="0.25">
      <c r="A8" s="2" t="s">
        <v>25</v>
      </c>
      <c r="B8" s="3">
        <v>300000</v>
      </c>
    </row>
    <row r="9" spans="1:2" x14ac:dyDescent="0.25">
      <c r="A9" s="2" t="s">
        <v>26</v>
      </c>
      <c r="B9" s="3">
        <v>100000</v>
      </c>
    </row>
    <row r="10" spans="1:2" x14ac:dyDescent="0.25">
      <c r="A10" s="2" t="s">
        <v>27</v>
      </c>
      <c r="B10" s="3">
        <v>1500000</v>
      </c>
    </row>
    <row r="11" spans="1:2" x14ac:dyDescent="0.25">
      <c r="A11" s="4" t="s">
        <v>28</v>
      </c>
      <c r="B11" s="5">
        <f>SUM(B3:B10)</f>
        <v>3300000</v>
      </c>
    </row>
    <row r="12" spans="1:2" x14ac:dyDescent="0.25">
      <c r="A12" s="6"/>
      <c r="B12" s="7"/>
    </row>
    <row r="13" spans="1:2" x14ac:dyDescent="0.25">
      <c r="A13" s="8" t="s">
        <v>29</v>
      </c>
      <c r="B13" s="9">
        <v>16864327.41</v>
      </c>
    </row>
    <row r="14" spans="1:2" x14ac:dyDescent="0.25">
      <c r="A14" s="8" t="s">
        <v>30</v>
      </c>
      <c r="B14" s="9">
        <v>32905</v>
      </c>
    </row>
    <row r="15" spans="1:2" x14ac:dyDescent="0.25">
      <c r="A15" s="8" t="s">
        <v>31</v>
      </c>
      <c r="B15" s="9">
        <v>-1314654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</vt:lpstr>
      <vt:lpstr>příloha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2022-12-27T08:05:05Z</cp:lastPrinted>
  <dcterms:created xsi:type="dcterms:W3CDTF">2022-12-01T13:06:17Z</dcterms:created>
  <dcterms:modified xsi:type="dcterms:W3CDTF">2022-12-27T08:18:35Z</dcterms:modified>
</cp:coreProperties>
</file>